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azuch\Box\"/>
    </mc:Choice>
  </mc:AlternateContent>
  <xr:revisionPtr revIDLastSave="0" documentId="13_ncr:1_{3F5BE12F-2CA3-4A68-A1E5-486F453A98D4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tatistika" sheetId="1" r:id="rId1"/>
    <sheet name="Lis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0" i="1" l="1"/>
  <c r="C13" i="1"/>
  <c r="D13" i="1"/>
  <c r="G50" i="1"/>
  <c r="G35" i="1"/>
  <c r="G46" i="1"/>
  <c r="G41" i="1"/>
  <c r="G36" i="1"/>
  <c r="G33" i="1"/>
  <c r="G17" i="1"/>
  <c r="L118" i="1"/>
  <c r="L92" i="1"/>
  <c r="G49" i="1" l="1"/>
  <c r="G48" i="1"/>
  <c r="G47" i="1"/>
  <c r="G45" i="1"/>
  <c r="G44" i="1"/>
  <c r="G43" i="1"/>
  <c r="G42" i="1"/>
  <c r="G40" i="1"/>
  <c r="G39" i="1"/>
  <c r="G38" i="1"/>
  <c r="G37" i="1"/>
  <c r="G34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6" i="1"/>
  <c r="G15" i="1"/>
  <c r="G14" i="1"/>
  <c r="F13" i="1"/>
  <c r="E13" i="1"/>
  <c r="L138" i="1"/>
  <c r="L109" i="1"/>
  <c r="L131" i="1"/>
  <c r="L70" i="1"/>
  <c r="L67" i="1"/>
  <c r="G13" i="1" l="1"/>
  <c r="L8" i="1" s="1"/>
  <c r="L5" i="1" s="1"/>
</calcChain>
</file>

<file path=xl/sharedStrings.xml><?xml version="1.0" encoding="utf-8"?>
<sst xmlns="http://schemas.openxmlformats.org/spreadsheetml/2006/main" count="162" uniqueCount="109">
  <si>
    <t>FED</t>
  </si>
  <si>
    <t>A</t>
  </si>
  <si>
    <t>B</t>
  </si>
  <si>
    <t>E</t>
  </si>
  <si>
    <t>CZE</t>
  </si>
  <si>
    <t>GER</t>
  </si>
  <si>
    <t>SWE</t>
  </si>
  <si>
    <t>UKR</t>
  </si>
  <si>
    <t>SVK</t>
  </si>
  <si>
    <t>POL</t>
  </si>
  <si>
    <t>DEN</t>
  </si>
  <si>
    <t>NED</t>
  </si>
  <si>
    <t>HUN</t>
  </si>
  <si>
    <t>STATISTIKA - STATISTICS</t>
  </si>
  <si>
    <t>1. ŠACHY - CHESS</t>
  </si>
  <si>
    <t>A) Hlavní turnaje - Main tournaments</t>
  </si>
  <si>
    <t>Celkem - Total</t>
  </si>
  <si>
    <t>B) Ostatní turnaje - Other tournaments</t>
  </si>
  <si>
    <t>L</t>
  </si>
  <si>
    <t>M</t>
  </si>
  <si>
    <t>teams</t>
  </si>
  <si>
    <t>družstva - teams</t>
  </si>
  <si>
    <t>bughouse</t>
  </si>
  <si>
    <t>Fischerovy šachy - Fischerandom chess</t>
  </si>
  <si>
    <t>družstva</t>
  </si>
  <si>
    <t>celkový počet startů - total number of starts</t>
  </si>
  <si>
    <t>2. BRIDŽ - BRIDGE</t>
  </si>
  <si>
    <t>hlavní turnaj dvojic - main pairs tournament</t>
  </si>
  <si>
    <t>3. GO</t>
  </si>
  <si>
    <t>4. DÁMA - DRAUGHTS</t>
  </si>
  <si>
    <t>mezinárodní dáma - international draughts</t>
  </si>
  <si>
    <t>česká dáma - Czech draughts</t>
  </si>
  <si>
    <t>hlavní turnaj - main tournament</t>
  </si>
  <si>
    <t>celkový počet startů ve všech hrách - total number of starts in all games</t>
  </si>
  <si>
    <t>hráči</t>
  </si>
  <si>
    <t>players</t>
  </si>
  <si>
    <t xml:space="preserve"> </t>
  </si>
  <si>
    <t>rapid</t>
  </si>
  <si>
    <t>5. SCRABBLE</t>
  </si>
  <si>
    <t>BEL</t>
  </si>
  <si>
    <t>SHOGI</t>
  </si>
  <si>
    <t>G</t>
  </si>
  <si>
    <t>Q</t>
  </si>
  <si>
    <t>C</t>
  </si>
  <si>
    <t>AZE</t>
  </si>
  <si>
    <t>CRO</t>
  </si>
  <si>
    <t>IRQ</t>
  </si>
  <si>
    <t>ISR</t>
  </si>
  <si>
    <t>USA</t>
  </si>
  <si>
    <t>LAT</t>
  </si>
  <si>
    <t>SLO</t>
  </si>
  <si>
    <t>H</t>
  </si>
  <si>
    <t>maraton</t>
  </si>
  <si>
    <t>I</t>
  </si>
  <si>
    <t>bleskový turnaj - K.O.</t>
  </si>
  <si>
    <t>R</t>
  </si>
  <si>
    <t>bleskový turnaj 4členných družstev</t>
  </si>
  <si>
    <t>S</t>
  </si>
  <si>
    <t>Raindropchess</t>
  </si>
  <si>
    <t>mistrovství ČR</t>
  </si>
  <si>
    <t>pokročilí</t>
  </si>
  <si>
    <t>začátečníci</t>
  </si>
  <si>
    <t>F</t>
  </si>
  <si>
    <t>družstva mládeže - youth teams</t>
  </si>
  <si>
    <t>FRA</t>
  </si>
  <si>
    <t>IND</t>
  </si>
  <si>
    <t>ISL</t>
  </si>
  <si>
    <t>NOR</t>
  </si>
  <si>
    <t>RSA</t>
  </si>
  <si>
    <t>UAE</t>
  </si>
  <si>
    <t>AUT</t>
  </si>
  <si>
    <t>KAZ</t>
  </si>
  <si>
    <t>KOR</t>
  </si>
  <si>
    <t>MAS</t>
  </si>
  <si>
    <t>30+</t>
  </si>
  <si>
    <t>bleskové turnaje - blitz tournaments</t>
  </si>
  <si>
    <t>CHN</t>
  </si>
  <si>
    <t>FIN</t>
  </si>
  <si>
    <t>IRL</t>
  </si>
  <si>
    <t>speedgammon</t>
  </si>
  <si>
    <t>toguzkumalak bestemshe</t>
  </si>
  <si>
    <t>CZECH OPEN 2024</t>
  </si>
  <si>
    <t>BIH</t>
  </si>
  <si>
    <t>KSA</t>
  </si>
  <si>
    <t>LUX</t>
  </si>
  <si>
    <t>ROU</t>
  </si>
  <si>
    <t>TUR</t>
  </si>
  <si>
    <t>LTU</t>
  </si>
  <si>
    <t>VIE</t>
  </si>
  <si>
    <t>fríská dáma</t>
  </si>
  <si>
    <t>6. BACKGAMMON</t>
  </si>
  <si>
    <t>7. PIŠKVORKY - GOMOKU</t>
  </si>
  <si>
    <t>8.</t>
  </si>
  <si>
    <t>9. RUBIKOVA KOSTKA</t>
  </si>
  <si>
    <t>10. SUDOKU</t>
  </si>
  <si>
    <t>11. MANKALA</t>
  </si>
  <si>
    <t>12. HOSPODSKÝ KVÍZ - PUB QUIZ</t>
  </si>
  <si>
    <t>13. LOGICKÉ ÚLOHY</t>
  </si>
  <si>
    <t>toguzkumalak hlavní - muži</t>
  </si>
  <si>
    <t>toguzkumalak hlavní - ženy</t>
  </si>
  <si>
    <t>oware</t>
  </si>
  <si>
    <t>toguzkumalak blesk - muži</t>
  </si>
  <si>
    <t>toguzkumalak blesk - ženy</t>
  </si>
  <si>
    <t>mangala hlavní</t>
  </si>
  <si>
    <t>mangala blesk</t>
  </si>
  <si>
    <t>N</t>
  </si>
  <si>
    <t>superbleskový turnaj</t>
  </si>
  <si>
    <t>O</t>
  </si>
  <si>
    <t>rapid turnaj dvojic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</si>
</sst>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20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1" fillId="0" borderId="0" xfId="0" applyFont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1" fillId="0" borderId="12" xfId="0" applyFont="1" applyBorder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1" fillId="2" borderId="0" xfId="0" applyFont="1" applyFill="1"/>
    <xf numFmtId="0" fontId="1" fillId="0" borderId="1" xfId="0" applyFont="1" applyBorder="1"/>
    <xf numFmtId="0" fontId="0" fillId="3" borderId="1" xfId="0" applyFill="1" applyBorder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6" fillId="0" borderId="1" xfId="0" applyFont="1" applyBorder="1"/>
    <xf numFmtId="0" fontId="6" fillId="4" borderId="0" xfId="0" applyFont="1" applyFill="1"/>
    <xf numFmtId="0" fontId="0" fillId="0" borderId="1" xfId="0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3" borderId="1" xfId="0" applyFont="1" applyFill="1" applyBorder="1" applyAlignment="1">
      <alignment horizontal="right"/>
    </xf>
    <xf numFmtId="0" fontId="0" fillId="3" borderId="1" xfId="0" applyFill="1" applyBorder="1" applyAlignment="1">
      <alignment horizontal="right"/>
    </xf>
    <xf numFmtId="0" fontId="4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0" fillId="3" borderId="10" xfId="0" applyFill="1" applyBorder="1" applyAlignment="1">
      <alignment horizontal="right"/>
    </xf>
    <xf numFmtId="0" fontId="0" fillId="3" borderId="10" xfId="0" applyFill="1" applyBorder="1"/>
    <xf numFmtId="0" fontId="4" fillId="4" borderId="0" xfId="0" applyFont="1" applyFill="1"/>
    <xf numFmtId="0" fontId="4" fillId="4" borderId="0" xfId="0" applyFont="1" applyFill="1" applyAlignment="1">
      <alignment horizontal="left"/>
    </xf>
    <xf numFmtId="0" fontId="0" fillId="4" borderId="0" xfId="0" applyFill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44"/>
  <sheetViews>
    <sheetView tabSelected="1" zoomScale="110" zoomScaleNormal="110" workbookViewId="0">
      <selection activeCell="N6" sqref="N6"/>
    </sheetView>
  </sheetViews>
  <sheetFormatPr defaultRowHeight="15" x14ac:dyDescent="0.25"/>
  <cols>
    <col min="1" max="1" width="4.140625" customWidth="1"/>
    <col min="2" max="2" width="13" customWidth="1"/>
    <col min="3" max="6" width="6.140625" style="2" customWidth="1"/>
    <col min="7" max="7" width="13.85546875" style="2" bestFit="1" customWidth="1"/>
    <col min="8" max="9" width="6.140625" style="2" customWidth="1"/>
    <col min="10" max="10" width="13.42578125" style="3" customWidth="1"/>
    <col min="11" max="11" width="17.42578125" customWidth="1"/>
    <col min="12" max="12" width="9.85546875" customWidth="1"/>
  </cols>
  <sheetData>
    <row r="1" spans="1:12" ht="26.25" x14ac:dyDescent="0.4">
      <c r="A1" s="4" t="s">
        <v>81</v>
      </c>
      <c r="B1" s="5"/>
      <c r="C1" s="5"/>
    </row>
    <row r="2" spans="1:12" x14ac:dyDescent="0.25">
      <c r="B2" s="2"/>
    </row>
    <row r="3" spans="1:12" ht="18.75" x14ac:dyDescent="0.3">
      <c r="A3" s="6" t="s">
        <v>13</v>
      </c>
      <c r="B3" s="7"/>
      <c r="C3" s="7"/>
      <c r="D3" s="7"/>
      <c r="E3" s="7"/>
      <c r="F3" s="7"/>
    </row>
    <row r="4" spans="1:12" ht="18.75" x14ac:dyDescent="0.3">
      <c r="A4" s="6"/>
      <c r="B4" s="7"/>
      <c r="C4" s="7"/>
      <c r="D4" s="7"/>
      <c r="E4" s="7"/>
      <c r="F4" s="7"/>
    </row>
    <row r="5" spans="1:12" ht="15.75" x14ac:dyDescent="0.25">
      <c r="A5" s="24" t="s">
        <v>33</v>
      </c>
      <c r="B5" s="25"/>
      <c r="C5" s="25"/>
      <c r="D5" s="25"/>
      <c r="E5" s="25"/>
      <c r="F5" s="25"/>
      <c r="G5" s="27"/>
      <c r="H5" s="27"/>
      <c r="I5" s="27"/>
      <c r="J5" s="25"/>
      <c r="K5" s="28"/>
      <c r="L5" s="29">
        <f>L8+L70+L78+L80+L90+L131+L103+L92+L101+L106+L109+L118+L138</f>
        <v>4003</v>
      </c>
    </row>
    <row r="6" spans="1:12" x14ac:dyDescent="0.25">
      <c r="B6" s="2"/>
    </row>
    <row r="7" spans="1:12" ht="15.75" x14ac:dyDescent="0.25">
      <c r="A7" s="24" t="s">
        <v>14</v>
      </c>
      <c r="B7" s="25"/>
      <c r="C7" s="9"/>
    </row>
    <row r="8" spans="1:12" ht="15.75" x14ac:dyDescent="0.25">
      <c r="A8" s="8" t="s">
        <v>25</v>
      </c>
      <c r="B8" s="9"/>
      <c r="C8" s="9"/>
      <c r="L8" s="35">
        <f>G13+L67</f>
        <v>2369</v>
      </c>
    </row>
    <row r="9" spans="1:12" x14ac:dyDescent="0.25">
      <c r="B9" s="2"/>
    </row>
    <row r="10" spans="1:12" x14ac:dyDescent="0.25">
      <c r="A10" s="10" t="s">
        <v>15</v>
      </c>
      <c r="B10" s="2"/>
    </row>
    <row r="12" spans="1:12" x14ac:dyDescent="0.25">
      <c r="A12" s="1"/>
      <c r="B12" s="30" t="s">
        <v>0</v>
      </c>
      <c r="C12" s="32" t="s">
        <v>1</v>
      </c>
      <c r="D12" s="32" t="s">
        <v>2</v>
      </c>
      <c r="E12" s="32" t="s">
        <v>43</v>
      </c>
      <c r="F12" s="32" t="s">
        <v>74</v>
      </c>
      <c r="G12" s="33" t="s">
        <v>16</v>
      </c>
      <c r="H12"/>
      <c r="I12" t="s">
        <v>36</v>
      </c>
      <c r="J12"/>
    </row>
    <row r="13" spans="1:12" x14ac:dyDescent="0.25">
      <c r="A13" s="1"/>
      <c r="B13" s="30"/>
      <c r="C13" s="37">
        <f>SUM(C14:C50)</f>
        <v>199</v>
      </c>
      <c r="D13" s="37">
        <f>SUM(D14:D50)</f>
        <v>244</v>
      </c>
      <c r="E13" s="37">
        <f>SUM(E14:E49)</f>
        <v>170</v>
      </c>
      <c r="F13" s="37">
        <f>SUM(F14:F49)</f>
        <v>108</v>
      </c>
      <c r="G13" s="38">
        <f>SUM(C13:F13)</f>
        <v>721</v>
      </c>
      <c r="H13"/>
      <c r="I13"/>
      <c r="J13"/>
    </row>
    <row r="14" spans="1:12" x14ac:dyDescent="0.25">
      <c r="A14" s="1">
        <v>1</v>
      </c>
      <c r="B14" s="39" t="s">
        <v>70</v>
      </c>
      <c r="C14" s="31"/>
      <c r="D14" s="31"/>
      <c r="E14" s="31">
        <v>3</v>
      </c>
      <c r="F14" s="31">
        <v>1</v>
      </c>
      <c r="G14" s="31">
        <f t="shared" ref="G14:G50" si="0">SUM(C14:F14)</f>
        <v>4</v>
      </c>
      <c r="H14"/>
      <c r="I14"/>
      <c r="J14"/>
    </row>
    <row r="15" spans="1:12" x14ac:dyDescent="0.25">
      <c r="A15" s="1">
        <v>2</v>
      </c>
      <c r="B15" s="39" t="s">
        <v>44</v>
      </c>
      <c r="C15" s="1">
        <v>1</v>
      </c>
      <c r="D15" s="1"/>
      <c r="E15" s="1"/>
      <c r="F15" s="1"/>
      <c r="G15" s="31">
        <f t="shared" si="0"/>
        <v>1</v>
      </c>
      <c r="H15"/>
      <c r="I15"/>
      <c r="J15"/>
    </row>
    <row r="16" spans="1:12" x14ac:dyDescent="0.25">
      <c r="A16" s="1">
        <v>3</v>
      </c>
      <c r="B16" s="39" t="s">
        <v>39</v>
      </c>
      <c r="C16" s="1">
        <v>1</v>
      </c>
      <c r="D16" s="1"/>
      <c r="E16" s="1"/>
      <c r="F16" s="1"/>
      <c r="G16" s="31">
        <f t="shared" si="0"/>
        <v>1</v>
      </c>
      <c r="H16"/>
      <c r="I16"/>
      <c r="J16"/>
    </row>
    <row r="17" spans="1:10" x14ac:dyDescent="0.25">
      <c r="A17" s="1">
        <v>4</v>
      </c>
      <c r="B17" s="39" t="s">
        <v>82</v>
      </c>
      <c r="C17" s="1">
        <v>1</v>
      </c>
      <c r="D17" s="1"/>
      <c r="E17" s="1"/>
      <c r="F17" s="1"/>
      <c r="G17" s="31">
        <f t="shared" si="0"/>
        <v>1</v>
      </c>
      <c r="H17"/>
      <c r="I17"/>
      <c r="J17"/>
    </row>
    <row r="18" spans="1:10" x14ac:dyDescent="0.25">
      <c r="A18" s="1">
        <v>5</v>
      </c>
      <c r="B18" s="39" t="s">
        <v>45</v>
      </c>
      <c r="C18" s="1">
        <v>3</v>
      </c>
      <c r="D18" s="1">
        <v>2</v>
      </c>
      <c r="E18" s="1"/>
      <c r="F18" s="1"/>
      <c r="G18" s="31">
        <f t="shared" si="0"/>
        <v>5</v>
      </c>
      <c r="H18"/>
      <c r="I18"/>
      <c r="J18"/>
    </row>
    <row r="19" spans="1:10" x14ac:dyDescent="0.25">
      <c r="A19" s="1">
        <v>6</v>
      </c>
      <c r="B19" s="36" t="s">
        <v>4</v>
      </c>
      <c r="C19" s="31">
        <v>60</v>
      </c>
      <c r="D19" s="31">
        <v>85</v>
      </c>
      <c r="E19" s="31">
        <v>78</v>
      </c>
      <c r="F19" s="31">
        <v>59</v>
      </c>
      <c r="G19" s="31">
        <f t="shared" si="0"/>
        <v>282</v>
      </c>
      <c r="H19"/>
      <c r="I19"/>
      <c r="J19"/>
    </row>
    <row r="20" spans="1:10" x14ac:dyDescent="0.25">
      <c r="A20" s="1">
        <v>7</v>
      </c>
      <c r="B20" s="39" t="s">
        <v>10</v>
      </c>
      <c r="C20" s="31"/>
      <c r="D20" s="31"/>
      <c r="E20" s="31"/>
      <c r="F20" s="31">
        <v>1</v>
      </c>
      <c r="G20" s="31">
        <f t="shared" si="0"/>
        <v>1</v>
      </c>
      <c r="H20"/>
      <c r="I20"/>
      <c r="J20"/>
    </row>
    <row r="21" spans="1:10" x14ac:dyDescent="0.25">
      <c r="A21" s="1">
        <v>8</v>
      </c>
      <c r="B21" s="39" t="s">
        <v>77</v>
      </c>
      <c r="C21" s="31">
        <v>1</v>
      </c>
      <c r="D21" s="31"/>
      <c r="E21" s="31"/>
      <c r="F21" s="31"/>
      <c r="G21" s="31">
        <f t="shared" si="0"/>
        <v>1</v>
      </c>
      <c r="H21"/>
      <c r="I21"/>
      <c r="J21"/>
    </row>
    <row r="22" spans="1:10" x14ac:dyDescent="0.25">
      <c r="A22" s="1">
        <v>9</v>
      </c>
      <c r="B22" s="39" t="s">
        <v>64</v>
      </c>
      <c r="C22" s="31"/>
      <c r="D22" s="31">
        <v>1</v>
      </c>
      <c r="E22" s="31"/>
      <c r="F22" s="31"/>
      <c r="G22" s="31">
        <f t="shared" si="0"/>
        <v>1</v>
      </c>
      <c r="H22"/>
      <c r="I22"/>
      <c r="J22"/>
    </row>
    <row r="23" spans="1:10" x14ac:dyDescent="0.25">
      <c r="A23" s="1">
        <v>10</v>
      </c>
      <c r="B23" s="36" t="s">
        <v>5</v>
      </c>
      <c r="C23" s="36">
        <v>32</v>
      </c>
      <c r="D23" s="31">
        <v>46</v>
      </c>
      <c r="E23" s="31">
        <v>39</v>
      </c>
      <c r="F23" s="31">
        <v>26</v>
      </c>
      <c r="G23" s="31">
        <f t="shared" si="0"/>
        <v>143</v>
      </c>
      <c r="H23"/>
      <c r="I23"/>
      <c r="J23"/>
    </row>
    <row r="24" spans="1:10" x14ac:dyDescent="0.25">
      <c r="A24" s="1">
        <v>11</v>
      </c>
      <c r="B24" s="39" t="s">
        <v>12</v>
      </c>
      <c r="C24" s="36">
        <v>1</v>
      </c>
      <c r="D24" s="31"/>
      <c r="E24" s="31"/>
      <c r="F24" s="31"/>
      <c r="G24" s="31">
        <f t="shared" si="0"/>
        <v>1</v>
      </c>
      <c r="H24"/>
      <c r="I24"/>
      <c r="J24"/>
    </row>
    <row r="25" spans="1:10" x14ac:dyDescent="0.25">
      <c r="A25" s="1">
        <v>12</v>
      </c>
      <c r="B25" s="39" t="s">
        <v>76</v>
      </c>
      <c r="C25" s="31">
        <v>1</v>
      </c>
      <c r="D25" s="31"/>
      <c r="E25" s="31"/>
      <c r="F25" s="31"/>
      <c r="G25" s="31">
        <f t="shared" si="0"/>
        <v>1</v>
      </c>
      <c r="H25"/>
      <c r="I25"/>
      <c r="J25"/>
    </row>
    <row r="26" spans="1:10" x14ac:dyDescent="0.25">
      <c r="A26" s="1">
        <v>13</v>
      </c>
      <c r="B26" s="39" t="s">
        <v>65</v>
      </c>
      <c r="C26" s="31">
        <v>13</v>
      </c>
      <c r="D26" s="31">
        <v>3</v>
      </c>
      <c r="E26" s="31"/>
      <c r="F26" s="31"/>
      <c r="G26" s="31">
        <f t="shared" si="0"/>
        <v>16</v>
      </c>
      <c r="H26"/>
      <c r="I26"/>
      <c r="J26"/>
    </row>
    <row r="27" spans="1:10" x14ac:dyDescent="0.25">
      <c r="A27" s="1">
        <v>14</v>
      </c>
      <c r="B27" s="39" t="s">
        <v>78</v>
      </c>
      <c r="C27" s="31"/>
      <c r="D27" s="31"/>
      <c r="E27" s="31"/>
      <c r="F27" s="31">
        <v>1</v>
      </c>
      <c r="G27" s="31">
        <f t="shared" si="0"/>
        <v>1</v>
      </c>
      <c r="H27"/>
      <c r="I27"/>
      <c r="J27"/>
    </row>
    <row r="28" spans="1:10" x14ac:dyDescent="0.25">
      <c r="A28" s="1">
        <v>15</v>
      </c>
      <c r="B28" s="39" t="s">
        <v>46</v>
      </c>
      <c r="C28" s="31">
        <v>1</v>
      </c>
      <c r="D28" s="31"/>
      <c r="E28" s="31"/>
      <c r="F28" s="31"/>
      <c r="G28" s="31">
        <f t="shared" si="0"/>
        <v>1</v>
      </c>
      <c r="H28"/>
      <c r="I28"/>
      <c r="J28"/>
    </row>
    <row r="29" spans="1:10" x14ac:dyDescent="0.25">
      <c r="A29" s="1">
        <v>16</v>
      </c>
      <c r="B29" s="39" t="s">
        <v>66</v>
      </c>
      <c r="C29" s="36">
        <v>1</v>
      </c>
      <c r="D29" s="31">
        <v>2</v>
      </c>
      <c r="E29" s="31"/>
      <c r="F29" s="31"/>
      <c r="G29" s="31">
        <f t="shared" si="0"/>
        <v>3</v>
      </c>
      <c r="H29"/>
      <c r="I29"/>
      <c r="J29"/>
    </row>
    <row r="30" spans="1:10" x14ac:dyDescent="0.25">
      <c r="A30" s="1">
        <v>17</v>
      </c>
      <c r="B30" s="39" t="s">
        <v>47</v>
      </c>
      <c r="C30" s="31">
        <v>4</v>
      </c>
      <c r="D30" s="31">
        <v>3</v>
      </c>
      <c r="E30" s="31">
        <v>3</v>
      </c>
      <c r="F30" s="31"/>
      <c r="G30" s="31">
        <f t="shared" si="0"/>
        <v>10</v>
      </c>
      <c r="H30"/>
      <c r="I30"/>
      <c r="J30"/>
    </row>
    <row r="31" spans="1:10" x14ac:dyDescent="0.25">
      <c r="A31" s="1">
        <v>18</v>
      </c>
      <c r="B31" s="39" t="s">
        <v>71</v>
      </c>
      <c r="C31" s="31">
        <v>4</v>
      </c>
      <c r="D31" s="31">
        <v>3</v>
      </c>
      <c r="E31" s="31"/>
      <c r="F31" s="31"/>
      <c r="G31" s="31">
        <f t="shared" si="0"/>
        <v>7</v>
      </c>
      <c r="H31"/>
      <c r="I31"/>
      <c r="J31"/>
    </row>
    <row r="32" spans="1:10" x14ac:dyDescent="0.25">
      <c r="A32" s="1">
        <v>19</v>
      </c>
      <c r="B32" s="39" t="s">
        <v>72</v>
      </c>
      <c r="C32" s="31">
        <v>6</v>
      </c>
      <c r="D32" s="31">
        <v>13</v>
      </c>
      <c r="E32" s="31">
        <v>14</v>
      </c>
      <c r="F32" s="31">
        <v>4</v>
      </c>
      <c r="G32" s="31">
        <f t="shared" si="0"/>
        <v>37</v>
      </c>
    </row>
    <row r="33" spans="1:7" x14ac:dyDescent="0.25">
      <c r="A33" s="1">
        <v>20</v>
      </c>
      <c r="B33" s="39" t="s">
        <v>83</v>
      </c>
      <c r="C33" s="31">
        <v>1</v>
      </c>
      <c r="D33" s="31"/>
      <c r="E33" s="31"/>
      <c r="F33" s="31"/>
      <c r="G33" s="31">
        <f t="shared" si="0"/>
        <v>1</v>
      </c>
    </row>
    <row r="34" spans="1:7" x14ac:dyDescent="0.25">
      <c r="A34" s="1">
        <v>21</v>
      </c>
      <c r="B34" s="39" t="s">
        <v>49</v>
      </c>
      <c r="C34" s="31">
        <v>8</v>
      </c>
      <c r="D34" s="31">
        <v>8</v>
      </c>
      <c r="E34" s="31">
        <v>5</v>
      </c>
      <c r="F34" s="31">
        <v>1</v>
      </c>
      <c r="G34" s="31">
        <f t="shared" si="0"/>
        <v>22</v>
      </c>
    </row>
    <row r="35" spans="1:7" x14ac:dyDescent="0.25">
      <c r="A35" s="1">
        <v>22</v>
      </c>
      <c r="B35" s="39" t="s">
        <v>87</v>
      </c>
      <c r="C35" s="31"/>
      <c r="D35" s="31">
        <v>1</v>
      </c>
      <c r="E35" s="31">
        <v>2</v>
      </c>
      <c r="F35" s="31"/>
      <c r="G35" s="31">
        <f t="shared" si="0"/>
        <v>3</v>
      </c>
    </row>
    <row r="36" spans="1:7" x14ac:dyDescent="0.25">
      <c r="A36" s="1">
        <v>23</v>
      </c>
      <c r="B36" s="39" t="s">
        <v>84</v>
      </c>
      <c r="C36" s="31">
        <v>1</v>
      </c>
      <c r="D36" s="31"/>
      <c r="E36" s="31"/>
      <c r="F36" s="31"/>
      <c r="G36" s="31">
        <f t="shared" si="0"/>
        <v>1</v>
      </c>
    </row>
    <row r="37" spans="1:7" x14ac:dyDescent="0.25">
      <c r="A37" s="1">
        <v>24</v>
      </c>
      <c r="B37" s="39" t="s">
        <v>73</v>
      </c>
      <c r="C37" s="31">
        <v>1</v>
      </c>
      <c r="D37" s="31"/>
      <c r="E37" s="31"/>
      <c r="F37" s="31"/>
      <c r="G37" s="31">
        <f t="shared" si="0"/>
        <v>1</v>
      </c>
    </row>
    <row r="38" spans="1:7" x14ac:dyDescent="0.25">
      <c r="A38" s="1">
        <v>25</v>
      </c>
      <c r="B38" s="39" t="s">
        <v>11</v>
      </c>
      <c r="C38" s="31"/>
      <c r="D38" s="31">
        <v>1</v>
      </c>
      <c r="E38" s="31">
        <v>1</v>
      </c>
      <c r="F38" s="31"/>
      <c r="G38" s="31">
        <f t="shared" si="0"/>
        <v>2</v>
      </c>
    </row>
    <row r="39" spans="1:7" x14ac:dyDescent="0.25">
      <c r="A39" s="1">
        <v>26</v>
      </c>
      <c r="B39" s="42" t="s">
        <v>67</v>
      </c>
      <c r="C39" s="43">
        <v>1</v>
      </c>
      <c r="D39" s="43"/>
      <c r="E39" s="43">
        <v>1</v>
      </c>
      <c r="F39" s="43"/>
      <c r="G39" s="31">
        <f t="shared" si="0"/>
        <v>2</v>
      </c>
    </row>
    <row r="40" spans="1:7" x14ac:dyDescent="0.25">
      <c r="A40" s="1">
        <v>27</v>
      </c>
      <c r="B40" s="36" t="s">
        <v>9</v>
      </c>
      <c r="C40" s="31">
        <v>21</v>
      </c>
      <c r="D40" s="31">
        <v>22</v>
      </c>
      <c r="E40" s="31">
        <v>13</v>
      </c>
      <c r="F40" s="31">
        <v>10</v>
      </c>
      <c r="G40" s="31">
        <f t="shared" si="0"/>
        <v>66</v>
      </c>
    </row>
    <row r="41" spans="1:7" x14ac:dyDescent="0.25">
      <c r="A41" s="1">
        <v>28</v>
      </c>
      <c r="B41" s="36" t="s">
        <v>85</v>
      </c>
      <c r="C41" s="31">
        <v>1</v>
      </c>
      <c r="D41" s="31"/>
      <c r="E41" s="31"/>
      <c r="F41" s="31"/>
      <c r="G41" s="31">
        <f t="shared" si="0"/>
        <v>1</v>
      </c>
    </row>
    <row r="42" spans="1:7" x14ac:dyDescent="0.25">
      <c r="A42" s="1">
        <v>29</v>
      </c>
      <c r="B42" s="39" t="s">
        <v>68</v>
      </c>
      <c r="C42" s="31">
        <v>1</v>
      </c>
      <c r="D42" s="31">
        <v>3</v>
      </c>
      <c r="E42" s="31">
        <v>1</v>
      </c>
      <c r="F42" s="31"/>
      <c r="G42" s="31">
        <f t="shared" si="0"/>
        <v>5</v>
      </c>
    </row>
    <row r="43" spans="1:7" x14ac:dyDescent="0.25">
      <c r="A43" s="1">
        <v>30</v>
      </c>
      <c r="B43" s="39" t="s">
        <v>50</v>
      </c>
      <c r="C43" s="31">
        <v>3</v>
      </c>
      <c r="D43" s="31">
        <v>2</v>
      </c>
      <c r="E43" s="31"/>
      <c r="F43" s="31"/>
      <c r="G43" s="31">
        <f t="shared" si="0"/>
        <v>5</v>
      </c>
    </row>
    <row r="44" spans="1:7" x14ac:dyDescent="0.25">
      <c r="A44" s="1">
        <v>31</v>
      </c>
      <c r="B44" s="36" t="s">
        <v>8</v>
      </c>
      <c r="C44" s="31">
        <v>2</v>
      </c>
      <c r="D44" s="31">
        <v>4</v>
      </c>
      <c r="E44" s="31">
        <v>1</v>
      </c>
      <c r="F44" s="31">
        <v>3</v>
      </c>
      <c r="G44" s="31">
        <f t="shared" si="0"/>
        <v>10</v>
      </c>
    </row>
    <row r="45" spans="1:7" x14ac:dyDescent="0.25">
      <c r="A45" s="1">
        <v>32</v>
      </c>
      <c r="B45" s="39" t="s">
        <v>6</v>
      </c>
      <c r="C45" s="31">
        <v>8</v>
      </c>
      <c r="D45" s="31"/>
      <c r="E45" s="31"/>
      <c r="F45" s="31"/>
      <c r="G45" s="31">
        <f t="shared" si="0"/>
        <v>8</v>
      </c>
    </row>
    <row r="46" spans="1:7" x14ac:dyDescent="0.25">
      <c r="A46" s="1">
        <v>33</v>
      </c>
      <c r="B46" s="39" t="s">
        <v>86</v>
      </c>
      <c r="C46" s="31">
        <v>1</v>
      </c>
      <c r="D46" s="31"/>
      <c r="E46" s="31">
        <v>1</v>
      </c>
      <c r="F46" s="31"/>
      <c r="G46" s="31">
        <f t="shared" si="0"/>
        <v>2</v>
      </c>
    </row>
    <row r="47" spans="1:7" x14ac:dyDescent="0.25">
      <c r="A47" s="1">
        <v>34</v>
      </c>
      <c r="B47" s="39" t="s">
        <v>69</v>
      </c>
      <c r="C47" s="31">
        <v>4</v>
      </c>
      <c r="D47" s="31">
        <v>30</v>
      </c>
      <c r="E47" s="31"/>
      <c r="F47" s="31"/>
      <c r="G47" s="31">
        <f t="shared" si="0"/>
        <v>34</v>
      </c>
    </row>
    <row r="48" spans="1:7" x14ac:dyDescent="0.25">
      <c r="A48" s="1">
        <v>35</v>
      </c>
      <c r="B48" s="39" t="s">
        <v>7</v>
      </c>
      <c r="C48" s="31">
        <v>14</v>
      </c>
      <c r="D48" s="31">
        <v>12</v>
      </c>
      <c r="E48" s="31">
        <v>7</v>
      </c>
      <c r="F48" s="31">
        <v>2</v>
      </c>
      <c r="G48" s="31">
        <f t="shared" si="0"/>
        <v>35</v>
      </c>
    </row>
    <row r="49" spans="1:12" x14ac:dyDescent="0.25">
      <c r="A49" s="1">
        <v>36</v>
      </c>
      <c r="B49" s="39" t="s">
        <v>48</v>
      </c>
      <c r="C49" s="31">
        <v>2</v>
      </c>
      <c r="D49" s="31">
        <v>2</v>
      </c>
      <c r="E49" s="31">
        <v>1</v>
      </c>
      <c r="F49" s="31"/>
      <c r="G49" s="31">
        <f t="shared" si="0"/>
        <v>5</v>
      </c>
    </row>
    <row r="50" spans="1:12" x14ac:dyDescent="0.25">
      <c r="A50" s="1">
        <v>37</v>
      </c>
      <c r="B50" s="39" t="s">
        <v>88</v>
      </c>
      <c r="C50" s="31"/>
      <c r="D50" s="31">
        <v>1</v>
      </c>
      <c r="E50" s="31"/>
      <c r="F50" s="31"/>
      <c r="G50" s="31">
        <f t="shared" si="0"/>
        <v>1</v>
      </c>
    </row>
    <row r="52" spans="1:12" x14ac:dyDescent="0.25">
      <c r="A52" s="10" t="s">
        <v>17</v>
      </c>
      <c r="B52" s="10"/>
      <c r="C52" s="3"/>
      <c r="D52" s="3"/>
      <c r="E52" s="3"/>
      <c r="F52" s="3"/>
      <c r="G52" s="3"/>
    </row>
    <row r="53" spans="1:12" x14ac:dyDescent="0.25">
      <c r="A53" s="21"/>
      <c r="B53" s="11"/>
      <c r="C53" s="12"/>
      <c r="D53" s="12"/>
      <c r="E53" s="12"/>
      <c r="F53" s="12"/>
      <c r="G53" s="12"/>
      <c r="H53" s="12"/>
      <c r="I53" s="12"/>
      <c r="J53" s="23"/>
      <c r="K53" s="21" t="s">
        <v>24</v>
      </c>
      <c r="L53" s="21" t="s">
        <v>34</v>
      </c>
    </row>
    <row r="54" spans="1:12" x14ac:dyDescent="0.25">
      <c r="A54" s="22"/>
      <c r="B54" s="13"/>
      <c r="C54" s="14"/>
      <c r="D54" s="14"/>
      <c r="E54" s="14"/>
      <c r="F54" s="14"/>
      <c r="G54" s="14"/>
      <c r="H54" s="14"/>
      <c r="I54" s="14"/>
      <c r="J54" s="15"/>
      <c r="K54" s="22" t="s">
        <v>20</v>
      </c>
      <c r="L54" s="22" t="s">
        <v>35</v>
      </c>
    </row>
    <row r="55" spans="1:12" x14ac:dyDescent="0.25">
      <c r="A55" s="1" t="s">
        <v>3</v>
      </c>
      <c r="B55" s="16" t="s">
        <v>21</v>
      </c>
      <c r="C55" s="17"/>
      <c r="D55" s="17"/>
      <c r="E55" s="17"/>
      <c r="F55" s="17"/>
      <c r="G55" s="17"/>
      <c r="H55" s="17"/>
      <c r="I55" s="17"/>
      <c r="J55" s="18"/>
      <c r="K55" s="1">
        <v>147</v>
      </c>
      <c r="L55" s="1">
        <v>710</v>
      </c>
    </row>
    <row r="56" spans="1:12" x14ac:dyDescent="0.25">
      <c r="A56" s="1" t="s">
        <v>62</v>
      </c>
      <c r="B56" s="16" t="s">
        <v>63</v>
      </c>
      <c r="C56" s="17"/>
      <c r="D56" s="17"/>
      <c r="E56" s="17"/>
      <c r="F56" s="17"/>
      <c r="G56" s="17"/>
      <c r="H56" s="17"/>
      <c r="I56" s="17"/>
      <c r="J56" s="18"/>
      <c r="K56" s="1">
        <v>15</v>
      </c>
      <c r="L56" s="1">
        <v>67</v>
      </c>
    </row>
    <row r="57" spans="1:12" x14ac:dyDescent="0.25">
      <c r="A57" s="1" t="s">
        <v>41</v>
      </c>
      <c r="B57" s="16" t="s">
        <v>37</v>
      </c>
      <c r="C57" s="17"/>
      <c r="D57" s="17"/>
      <c r="E57" s="17"/>
      <c r="F57" s="17"/>
      <c r="G57" s="17"/>
      <c r="H57" s="17"/>
      <c r="I57" s="17"/>
      <c r="J57" s="18"/>
      <c r="K57" s="1"/>
      <c r="L57" s="1">
        <v>236</v>
      </c>
    </row>
    <row r="58" spans="1:12" x14ac:dyDescent="0.25">
      <c r="A58" s="1" t="s">
        <v>51</v>
      </c>
      <c r="B58" s="16" t="s">
        <v>52</v>
      </c>
      <c r="C58" s="17"/>
      <c r="D58" s="17"/>
      <c r="E58" s="17"/>
      <c r="F58" s="17"/>
      <c r="G58" s="17"/>
      <c r="H58" s="17"/>
      <c r="I58" s="17"/>
      <c r="J58" s="18"/>
      <c r="K58" s="1"/>
      <c r="L58" s="1">
        <v>73</v>
      </c>
    </row>
    <row r="59" spans="1:12" x14ac:dyDescent="0.25">
      <c r="A59" s="1" t="s">
        <v>53</v>
      </c>
      <c r="B59" s="16" t="s">
        <v>54</v>
      </c>
      <c r="C59" s="17"/>
      <c r="D59" s="17"/>
      <c r="E59" s="17"/>
      <c r="F59" s="17"/>
      <c r="G59" s="17"/>
      <c r="H59" s="17"/>
      <c r="I59" s="17"/>
      <c r="J59" s="18"/>
      <c r="K59" s="1"/>
      <c r="L59" s="1">
        <v>56</v>
      </c>
    </row>
    <row r="60" spans="1:12" x14ac:dyDescent="0.25">
      <c r="A60" s="1" t="s">
        <v>18</v>
      </c>
      <c r="B60" s="16" t="s">
        <v>22</v>
      </c>
      <c r="C60" s="17"/>
      <c r="D60" s="17"/>
      <c r="E60" s="17"/>
      <c r="F60" s="17"/>
      <c r="G60" s="17"/>
      <c r="H60" s="17"/>
      <c r="I60" s="17"/>
      <c r="J60" s="18"/>
      <c r="K60" s="1">
        <v>10</v>
      </c>
      <c r="L60" s="1">
        <v>20</v>
      </c>
    </row>
    <row r="61" spans="1:12" x14ac:dyDescent="0.25">
      <c r="A61" s="1" t="s">
        <v>19</v>
      </c>
      <c r="B61" s="16" t="s">
        <v>23</v>
      </c>
      <c r="C61" s="17"/>
      <c r="D61" s="17"/>
      <c r="E61" s="17"/>
      <c r="F61" s="17"/>
      <c r="G61" s="17"/>
      <c r="H61" s="17"/>
      <c r="I61" s="17"/>
      <c r="J61" s="18"/>
      <c r="K61" s="1"/>
      <c r="L61" s="1">
        <v>34</v>
      </c>
    </row>
    <row r="62" spans="1:12" x14ac:dyDescent="0.25">
      <c r="A62" s="1" t="s">
        <v>105</v>
      </c>
      <c r="B62" s="16" t="s">
        <v>106</v>
      </c>
      <c r="C62" s="17"/>
      <c r="D62" s="17"/>
      <c r="E62" s="17"/>
      <c r="F62" s="17"/>
      <c r="G62" s="17"/>
      <c r="H62" s="17"/>
      <c r="I62" s="17"/>
      <c r="J62" s="18"/>
      <c r="K62" s="1"/>
      <c r="L62" s="1">
        <v>40</v>
      </c>
    </row>
    <row r="63" spans="1:12" x14ac:dyDescent="0.25">
      <c r="A63" s="1" t="s">
        <v>107</v>
      </c>
      <c r="B63" s="16" t="s">
        <v>108</v>
      </c>
      <c r="C63" s="17"/>
      <c r="D63" s="17"/>
      <c r="E63" s="17"/>
      <c r="F63" s="17"/>
      <c r="G63" s="17"/>
      <c r="H63" s="17"/>
      <c r="I63" s="17"/>
      <c r="J63" s="18"/>
      <c r="K63" s="1">
        <v>32</v>
      </c>
      <c r="L63" s="1">
        <v>64</v>
      </c>
    </row>
    <row r="64" spans="1:12" x14ac:dyDescent="0.25">
      <c r="A64" s="1" t="s">
        <v>42</v>
      </c>
      <c r="B64" s="16" t="s">
        <v>75</v>
      </c>
      <c r="C64" s="17"/>
      <c r="D64" s="17"/>
      <c r="E64" s="17"/>
      <c r="F64" s="17"/>
      <c r="G64" s="17"/>
      <c r="H64" s="17"/>
      <c r="I64" s="17"/>
      <c r="J64" s="18"/>
      <c r="K64" s="1"/>
      <c r="L64" s="1">
        <v>216</v>
      </c>
    </row>
    <row r="65" spans="1:12" x14ac:dyDescent="0.25">
      <c r="A65" s="1" t="s">
        <v>55</v>
      </c>
      <c r="B65" s="16" t="s">
        <v>56</v>
      </c>
      <c r="C65" s="17"/>
      <c r="D65" s="17"/>
      <c r="E65" s="17"/>
      <c r="F65" s="17"/>
      <c r="G65" s="17"/>
      <c r="H65" s="17"/>
      <c r="I65" s="17"/>
      <c r="J65" s="18"/>
      <c r="K65" s="1">
        <v>25</v>
      </c>
      <c r="L65" s="1">
        <v>104</v>
      </c>
    </row>
    <row r="66" spans="1:12" x14ac:dyDescent="0.25">
      <c r="A66" s="1" t="s">
        <v>57</v>
      </c>
      <c r="B66" s="16" t="s">
        <v>58</v>
      </c>
      <c r="C66" s="17"/>
      <c r="D66" s="17"/>
      <c r="E66" s="17"/>
      <c r="F66" s="17"/>
      <c r="G66" s="17"/>
      <c r="H66" s="17"/>
      <c r="I66" s="17"/>
      <c r="J66" s="18"/>
      <c r="K66" s="1"/>
      <c r="L66" s="1">
        <v>28</v>
      </c>
    </row>
    <row r="67" spans="1:12" x14ac:dyDescent="0.25">
      <c r="A67" s="1"/>
      <c r="B67" s="19" t="s">
        <v>25</v>
      </c>
      <c r="C67" s="20"/>
      <c r="D67" s="20"/>
      <c r="E67" s="20"/>
      <c r="F67" s="20"/>
      <c r="G67" s="20"/>
      <c r="H67" s="20"/>
      <c r="I67" s="20"/>
      <c r="J67" s="18"/>
      <c r="K67" s="1"/>
      <c r="L67" s="34">
        <f>SUM(L55:L66)</f>
        <v>1648</v>
      </c>
    </row>
    <row r="68" spans="1:12" x14ac:dyDescent="0.25">
      <c r="B68" s="10"/>
      <c r="C68" s="3"/>
      <c r="D68" s="3"/>
      <c r="E68" s="3"/>
      <c r="F68" s="3"/>
      <c r="G68" s="3"/>
      <c r="H68" s="3"/>
      <c r="I68" s="3"/>
    </row>
    <row r="70" spans="1:12" ht="15.75" x14ac:dyDescent="0.25">
      <c r="A70" s="24" t="s">
        <v>26</v>
      </c>
      <c r="B70" s="25"/>
      <c r="C70" s="9"/>
      <c r="L70" s="35">
        <f>SUM(L75:L75)</f>
        <v>26</v>
      </c>
    </row>
    <row r="71" spans="1:12" ht="15.75" x14ac:dyDescent="0.25">
      <c r="A71" s="8" t="s">
        <v>25</v>
      </c>
      <c r="B71" s="9"/>
      <c r="C71" s="9"/>
    </row>
    <row r="73" spans="1:12" x14ac:dyDescent="0.25">
      <c r="A73" s="21"/>
      <c r="B73" s="11"/>
      <c r="C73" s="12"/>
      <c r="D73" s="12"/>
      <c r="E73" s="12"/>
      <c r="F73" s="12"/>
      <c r="G73" s="12"/>
      <c r="H73" s="12"/>
      <c r="I73" s="12"/>
      <c r="J73" s="23"/>
      <c r="K73" s="21" t="s">
        <v>24</v>
      </c>
      <c r="L73" s="21" t="s">
        <v>34</v>
      </c>
    </row>
    <row r="74" spans="1:12" x14ac:dyDescent="0.25">
      <c r="A74" s="22"/>
      <c r="B74" s="13"/>
      <c r="C74" s="14"/>
      <c r="D74" s="14"/>
      <c r="E74" s="14"/>
      <c r="F74" s="14"/>
      <c r="G74" s="14"/>
      <c r="H74" s="14"/>
      <c r="I74" s="14"/>
      <c r="J74" s="15"/>
      <c r="K74" s="22" t="s">
        <v>20</v>
      </c>
      <c r="L74" s="22" t="s">
        <v>35</v>
      </c>
    </row>
    <row r="75" spans="1:12" x14ac:dyDescent="0.25">
      <c r="A75" s="1" t="s">
        <v>1</v>
      </c>
      <c r="B75" s="16" t="s">
        <v>27</v>
      </c>
      <c r="C75" s="17"/>
      <c r="D75" s="17"/>
      <c r="E75" s="17"/>
      <c r="F75" s="17"/>
      <c r="G75" s="17"/>
      <c r="H75" s="17"/>
      <c r="I75" s="17"/>
      <c r="J75" s="18"/>
      <c r="K75" s="1">
        <v>13</v>
      </c>
      <c r="L75" s="1">
        <v>26</v>
      </c>
    </row>
    <row r="77" spans="1:12" ht="15.75" x14ac:dyDescent="0.25">
      <c r="A77" s="24" t="s">
        <v>28</v>
      </c>
      <c r="B77" s="25"/>
      <c r="C77" s="9"/>
    </row>
    <row r="78" spans="1:12" ht="15.75" x14ac:dyDescent="0.25">
      <c r="A78" s="8" t="s">
        <v>25</v>
      </c>
      <c r="B78" s="9"/>
      <c r="C78" s="9"/>
      <c r="L78" s="35">
        <v>54</v>
      </c>
    </row>
    <row r="80" spans="1:12" ht="15.75" x14ac:dyDescent="0.25">
      <c r="A80" s="24" t="s">
        <v>29</v>
      </c>
      <c r="B80" s="25"/>
      <c r="C80" s="25"/>
      <c r="L80" s="35">
        <f>SUM(L85:L87)</f>
        <v>30</v>
      </c>
    </row>
    <row r="81" spans="1:12" ht="15.75" x14ac:dyDescent="0.25">
      <c r="A81" s="8" t="s">
        <v>25</v>
      </c>
      <c r="B81" s="9"/>
      <c r="C81" s="9"/>
    </row>
    <row r="83" spans="1:12" x14ac:dyDescent="0.25">
      <c r="A83" s="21"/>
      <c r="B83" s="11"/>
      <c r="C83" s="12"/>
      <c r="D83" s="12"/>
      <c r="E83" s="12"/>
      <c r="F83" s="12"/>
      <c r="G83" s="12"/>
      <c r="H83" s="12"/>
      <c r="I83" s="12"/>
      <c r="J83" s="23"/>
      <c r="K83" s="21" t="s">
        <v>24</v>
      </c>
      <c r="L83" s="21" t="s">
        <v>34</v>
      </c>
    </row>
    <row r="84" spans="1:12" x14ac:dyDescent="0.25">
      <c r="A84" s="22"/>
      <c r="B84" s="13"/>
      <c r="C84" s="14"/>
      <c r="D84" s="14"/>
      <c r="E84" s="14"/>
      <c r="F84" s="14"/>
      <c r="G84" s="14"/>
      <c r="H84" s="14"/>
      <c r="I84" s="14"/>
      <c r="J84" s="15"/>
      <c r="K84" s="22" t="s">
        <v>20</v>
      </c>
      <c r="L84" s="22" t="s">
        <v>35</v>
      </c>
    </row>
    <row r="85" spans="1:12" x14ac:dyDescent="0.25">
      <c r="A85" s="1" t="s">
        <v>1</v>
      </c>
      <c r="B85" s="16" t="s">
        <v>30</v>
      </c>
      <c r="C85" s="17"/>
      <c r="D85" s="17"/>
      <c r="E85" s="17"/>
      <c r="F85" s="17"/>
      <c r="G85" s="17"/>
      <c r="H85" s="17"/>
      <c r="I85" s="17"/>
      <c r="J85" s="18"/>
      <c r="K85" s="1"/>
      <c r="L85" s="1">
        <v>10</v>
      </c>
    </row>
    <row r="86" spans="1:12" x14ac:dyDescent="0.25">
      <c r="A86" s="1" t="s">
        <v>2</v>
      </c>
      <c r="B86" s="16" t="s">
        <v>31</v>
      </c>
      <c r="C86" s="17"/>
      <c r="D86" s="17"/>
      <c r="E86" s="17"/>
      <c r="F86" s="17"/>
      <c r="G86" s="17"/>
      <c r="H86" s="17"/>
      <c r="I86" s="17"/>
      <c r="J86" s="18"/>
      <c r="K86" s="1"/>
      <c r="L86" s="1">
        <v>12</v>
      </c>
    </row>
    <row r="87" spans="1:12" x14ac:dyDescent="0.25">
      <c r="A87" s="1" t="s">
        <v>43</v>
      </c>
      <c r="B87" s="16" t="s">
        <v>89</v>
      </c>
      <c r="C87" s="17"/>
      <c r="D87" s="17"/>
      <c r="E87" s="17"/>
      <c r="F87" s="17"/>
      <c r="G87" s="17"/>
      <c r="H87" s="17"/>
      <c r="I87" s="17"/>
      <c r="J87" s="18"/>
      <c r="K87" s="1"/>
      <c r="L87" s="1">
        <v>8</v>
      </c>
    </row>
    <row r="89" spans="1:12" ht="15.75" x14ac:dyDescent="0.25">
      <c r="A89" s="24" t="s">
        <v>38</v>
      </c>
      <c r="B89" s="25"/>
      <c r="C89" s="25"/>
    </row>
    <row r="90" spans="1:12" ht="15.75" x14ac:dyDescent="0.25">
      <c r="A90" s="8" t="s">
        <v>25</v>
      </c>
      <c r="B90" s="9"/>
      <c r="C90" s="9"/>
      <c r="L90" s="35">
        <v>37</v>
      </c>
    </row>
    <row r="92" spans="1:12" ht="15.75" x14ac:dyDescent="0.25">
      <c r="A92" s="24" t="s">
        <v>90</v>
      </c>
      <c r="B92" s="25"/>
      <c r="C92" s="25"/>
      <c r="D92" s="26"/>
      <c r="E92" s="26"/>
      <c r="F92" s="26"/>
      <c r="G92" s="26"/>
      <c r="L92" s="35">
        <f>SUM(L97:L98)</f>
        <v>10</v>
      </c>
    </row>
    <row r="93" spans="1:12" ht="15.75" x14ac:dyDescent="0.25">
      <c r="A93" s="8" t="s">
        <v>25</v>
      </c>
      <c r="B93" s="9"/>
      <c r="C93" s="9"/>
    </row>
    <row r="95" spans="1:12" x14ac:dyDescent="0.25">
      <c r="A95" s="21"/>
      <c r="B95" s="11"/>
      <c r="C95" s="12"/>
      <c r="D95" s="12"/>
      <c r="E95" s="12"/>
      <c r="F95" s="12"/>
      <c r="G95" s="12"/>
      <c r="H95" s="12"/>
      <c r="I95" s="12"/>
      <c r="J95" s="23"/>
      <c r="K95" s="21" t="s">
        <v>24</v>
      </c>
      <c r="L95" s="21" t="s">
        <v>34</v>
      </c>
    </row>
    <row r="96" spans="1:12" x14ac:dyDescent="0.25">
      <c r="A96" s="22"/>
      <c r="B96" s="13"/>
      <c r="C96" s="14"/>
      <c r="D96" s="14"/>
      <c r="E96" s="14"/>
      <c r="F96" s="14"/>
      <c r="G96" s="14"/>
      <c r="H96" s="14"/>
      <c r="I96" s="14"/>
      <c r="J96" s="15"/>
      <c r="K96" s="22" t="s">
        <v>20</v>
      </c>
      <c r="L96" s="22" t="s">
        <v>35</v>
      </c>
    </row>
    <row r="97" spans="1:12" x14ac:dyDescent="0.25">
      <c r="A97" s="1" t="s">
        <v>1</v>
      </c>
      <c r="B97" s="16" t="s">
        <v>32</v>
      </c>
      <c r="C97" s="17"/>
      <c r="D97" s="17"/>
      <c r="E97" s="17"/>
      <c r="F97" s="17"/>
      <c r="G97" s="17"/>
      <c r="H97" s="17"/>
      <c r="I97" s="17"/>
      <c r="J97" s="18"/>
      <c r="K97" s="1"/>
      <c r="L97" s="1">
        <v>6</v>
      </c>
    </row>
    <row r="98" spans="1:12" x14ac:dyDescent="0.25">
      <c r="A98" s="1" t="s">
        <v>2</v>
      </c>
      <c r="B98" s="16" t="s">
        <v>79</v>
      </c>
      <c r="C98" s="17"/>
      <c r="D98" s="17"/>
      <c r="E98" s="17"/>
      <c r="F98" s="17"/>
      <c r="G98" s="17"/>
      <c r="H98" s="17"/>
      <c r="I98" s="17"/>
      <c r="J98" s="18"/>
      <c r="K98" s="1"/>
      <c r="L98" s="1">
        <v>4</v>
      </c>
    </row>
    <row r="100" spans="1:12" ht="15.75" x14ac:dyDescent="0.25">
      <c r="A100" s="24" t="s">
        <v>91</v>
      </c>
      <c r="B100" s="25"/>
      <c r="C100" s="40"/>
      <c r="D100" s="41"/>
    </row>
    <row r="101" spans="1:12" ht="15.75" x14ac:dyDescent="0.25">
      <c r="A101" s="8" t="s">
        <v>25</v>
      </c>
      <c r="B101" s="9"/>
      <c r="C101" s="9"/>
      <c r="L101" s="35">
        <v>23</v>
      </c>
    </row>
    <row r="103" spans="1:12" ht="15.75" x14ac:dyDescent="0.25">
      <c r="A103" s="24" t="s">
        <v>92</v>
      </c>
      <c r="B103" s="25" t="s">
        <v>40</v>
      </c>
      <c r="C103" s="9"/>
      <c r="L103" s="35">
        <v>16</v>
      </c>
    </row>
    <row r="104" spans="1:12" ht="15.75" x14ac:dyDescent="0.25">
      <c r="A104" s="8" t="s">
        <v>25</v>
      </c>
      <c r="B104" s="9"/>
      <c r="C104" s="9"/>
    </row>
    <row r="106" spans="1:12" ht="15.75" x14ac:dyDescent="0.25">
      <c r="A106" s="44" t="s">
        <v>93</v>
      </c>
      <c r="B106" s="45"/>
      <c r="C106" s="40"/>
      <c r="L106" s="35">
        <v>85</v>
      </c>
    </row>
    <row r="107" spans="1:12" ht="15.75" x14ac:dyDescent="0.25">
      <c r="A107" s="8" t="s">
        <v>25</v>
      </c>
      <c r="B107" s="9"/>
      <c r="C107" s="9"/>
    </row>
    <row r="109" spans="1:12" ht="15.75" x14ac:dyDescent="0.25">
      <c r="A109" s="24" t="s">
        <v>94</v>
      </c>
      <c r="B109" s="25"/>
      <c r="C109" s="25"/>
      <c r="L109" s="35">
        <f>SUM(L114:L115)</f>
        <v>23</v>
      </c>
    </row>
    <row r="110" spans="1:12" ht="15.75" x14ac:dyDescent="0.25">
      <c r="A110" s="8" t="s">
        <v>25</v>
      </c>
      <c r="B110" s="9"/>
      <c r="C110" s="9"/>
    </row>
    <row r="112" spans="1:12" x14ac:dyDescent="0.25">
      <c r="A112" s="21"/>
      <c r="B112" s="11"/>
      <c r="C112" s="12"/>
      <c r="D112" s="12"/>
      <c r="E112" s="12"/>
      <c r="F112" s="12"/>
      <c r="G112" s="12"/>
      <c r="H112" s="12"/>
      <c r="I112" s="12"/>
      <c r="J112" s="23"/>
      <c r="K112" s="21" t="s">
        <v>24</v>
      </c>
      <c r="L112" s="21" t="s">
        <v>34</v>
      </c>
    </row>
    <row r="113" spans="1:12" x14ac:dyDescent="0.25">
      <c r="A113" s="22"/>
      <c r="B113" s="13"/>
      <c r="C113" s="14"/>
      <c r="D113" s="14"/>
      <c r="E113" s="14"/>
      <c r="F113" s="14"/>
      <c r="G113" s="14"/>
      <c r="H113" s="14"/>
      <c r="I113" s="14"/>
      <c r="J113" s="15"/>
      <c r="K113" s="22" t="s">
        <v>20</v>
      </c>
      <c r="L113" s="22" t="s">
        <v>35</v>
      </c>
    </row>
    <row r="114" spans="1:12" x14ac:dyDescent="0.25">
      <c r="A114" s="1" t="s">
        <v>1</v>
      </c>
      <c r="B114" s="16" t="s">
        <v>60</v>
      </c>
      <c r="C114" s="17"/>
      <c r="D114" s="17"/>
      <c r="E114" s="17"/>
      <c r="F114" s="17"/>
      <c r="G114" s="17"/>
      <c r="H114" s="17"/>
      <c r="I114" s="17"/>
      <c r="J114" s="18"/>
      <c r="K114" s="1"/>
      <c r="L114" s="1">
        <v>10</v>
      </c>
    </row>
    <row r="115" spans="1:12" x14ac:dyDescent="0.25">
      <c r="A115" s="1" t="s">
        <v>2</v>
      </c>
      <c r="B115" s="16" t="s">
        <v>61</v>
      </c>
      <c r="C115" s="17"/>
      <c r="D115" s="17"/>
      <c r="E115" s="17"/>
      <c r="F115" s="17"/>
      <c r="G115" s="17"/>
      <c r="H115" s="17"/>
      <c r="I115" s="17"/>
      <c r="J115" s="18"/>
      <c r="K115" s="1"/>
      <c r="L115" s="1">
        <v>13</v>
      </c>
    </row>
    <row r="117" spans="1:12" ht="15.75" x14ac:dyDescent="0.25">
      <c r="A117" s="44" t="s">
        <v>95</v>
      </c>
      <c r="B117" s="46"/>
    </row>
    <row r="118" spans="1:12" ht="15.75" x14ac:dyDescent="0.25">
      <c r="A118" s="8" t="s">
        <v>25</v>
      </c>
      <c r="B118" s="9"/>
      <c r="C118" s="9"/>
      <c r="L118" s="35">
        <f>SUM(L122:L129)</f>
        <v>143</v>
      </c>
    </row>
    <row r="119" spans="1:12" ht="15.75" x14ac:dyDescent="0.25">
      <c r="A119" s="8"/>
      <c r="B119" s="9"/>
      <c r="C119" s="9"/>
    </row>
    <row r="120" spans="1:12" x14ac:dyDescent="0.25">
      <c r="A120" s="21"/>
      <c r="B120" s="11"/>
      <c r="C120" s="12"/>
      <c r="D120" s="12"/>
      <c r="E120" s="12"/>
      <c r="F120" s="12"/>
      <c r="G120" s="12"/>
      <c r="H120" s="12"/>
      <c r="I120" s="12"/>
      <c r="J120" s="23"/>
      <c r="K120" s="21" t="s">
        <v>24</v>
      </c>
      <c r="L120" s="21" t="s">
        <v>34</v>
      </c>
    </row>
    <row r="121" spans="1:12" x14ac:dyDescent="0.25">
      <c r="A121" s="22"/>
      <c r="B121" s="13"/>
      <c r="C121" s="14"/>
      <c r="D121" s="14"/>
      <c r="E121" s="14"/>
      <c r="F121" s="14"/>
      <c r="G121" s="14"/>
      <c r="H121" s="14"/>
      <c r="I121" s="14"/>
      <c r="J121" s="15"/>
      <c r="K121" s="22" t="s">
        <v>20</v>
      </c>
      <c r="L121" s="22" t="s">
        <v>35</v>
      </c>
    </row>
    <row r="122" spans="1:12" x14ac:dyDescent="0.25">
      <c r="A122" s="1"/>
      <c r="B122" s="16" t="s">
        <v>100</v>
      </c>
      <c r="C122" s="17"/>
      <c r="D122" s="17"/>
      <c r="E122" s="17"/>
      <c r="F122" s="17"/>
      <c r="G122" s="17"/>
      <c r="H122" s="17"/>
      <c r="I122" s="17"/>
      <c r="J122" s="18"/>
      <c r="K122" s="1"/>
      <c r="L122" s="1">
        <v>20</v>
      </c>
    </row>
    <row r="123" spans="1:12" x14ac:dyDescent="0.25">
      <c r="A123" s="1"/>
      <c r="B123" s="16" t="s">
        <v>98</v>
      </c>
      <c r="C123" s="17"/>
      <c r="D123" s="17"/>
      <c r="E123" s="17"/>
      <c r="F123" s="17"/>
      <c r="G123" s="17"/>
      <c r="H123" s="17"/>
      <c r="I123" s="17"/>
      <c r="J123" s="18"/>
      <c r="K123" s="1"/>
      <c r="L123" s="1">
        <v>17</v>
      </c>
    </row>
    <row r="124" spans="1:12" x14ac:dyDescent="0.25">
      <c r="A124" s="1"/>
      <c r="B124" s="16" t="s">
        <v>99</v>
      </c>
      <c r="C124" s="17"/>
      <c r="D124" s="17"/>
      <c r="E124" s="17"/>
      <c r="F124" s="17"/>
      <c r="G124" s="17"/>
      <c r="H124" s="17"/>
      <c r="I124" s="17"/>
      <c r="J124" s="18"/>
      <c r="K124" s="1"/>
      <c r="L124" s="1">
        <v>15</v>
      </c>
    </row>
    <row r="125" spans="1:12" x14ac:dyDescent="0.25">
      <c r="A125" s="1"/>
      <c r="B125" s="16" t="s">
        <v>101</v>
      </c>
      <c r="C125" s="17"/>
      <c r="D125" s="17"/>
      <c r="E125" s="17"/>
      <c r="F125" s="17"/>
      <c r="G125" s="17"/>
      <c r="H125" s="17"/>
      <c r="I125" s="17"/>
      <c r="J125" s="18"/>
      <c r="K125" s="1"/>
      <c r="L125" s="1">
        <v>27</v>
      </c>
    </row>
    <row r="126" spans="1:12" x14ac:dyDescent="0.25">
      <c r="A126" s="1"/>
      <c r="B126" s="16" t="s">
        <v>102</v>
      </c>
      <c r="C126" s="17"/>
      <c r="D126" s="17"/>
      <c r="E126" s="17"/>
      <c r="F126" s="17"/>
      <c r="G126" s="17"/>
      <c r="H126" s="17"/>
      <c r="I126" s="17"/>
      <c r="J126" s="18"/>
      <c r="K126" s="1"/>
      <c r="L126" s="1">
        <v>25</v>
      </c>
    </row>
    <row r="127" spans="1:12" x14ac:dyDescent="0.25">
      <c r="A127" s="1"/>
      <c r="B127" s="16" t="s">
        <v>80</v>
      </c>
      <c r="C127" s="17"/>
      <c r="D127" s="17"/>
      <c r="E127" s="17"/>
      <c r="F127" s="17"/>
      <c r="G127" s="17"/>
      <c r="H127" s="17"/>
      <c r="I127" s="17"/>
      <c r="J127" s="18"/>
      <c r="K127" s="1"/>
      <c r="L127" s="1">
        <v>8</v>
      </c>
    </row>
    <row r="128" spans="1:12" x14ac:dyDescent="0.25">
      <c r="A128" s="1"/>
      <c r="B128" s="16" t="s">
        <v>103</v>
      </c>
      <c r="C128" s="17"/>
      <c r="D128" s="17"/>
      <c r="E128" s="17"/>
      <c r="F128" s="17"/>
      <c r="G128" s="17"/>
      <c r="H128" s="17"/>
      <c r="I128" s="17"/>
      <c r="J128" s="18"/>
      <c r="K128" s="1"/>
      <c r="L128" s="1">
        <v>23</v>
      </c>
    </row>
    <row r="129" spans="1:12" x14ac:dyDescent="0.25">
      <c r="A129" s="1"/>
      <c r="B129" s="16" t="s">
        <v>104</v>
      </c>
      <c r="C129" s="17"/>
      <c r="D129" s="17"/>
      <c r="E129" s="17"/>
      <c r="F129" s="17"/>
      <c r="G129" s="17"/>
      <c r="H129" s="17"/>
      <c r="I129" s="17"/>
      <c r="J129" s="18"/>
      <c r="K129" s="1"/>
      <c r="L129" s="1">
        <v>8</v>
      </c>
    </row>
    <row r="131" spans="1:12" ht="15.75" x14ac:dyDescent="0.25">
      <c r="A131" s="24" t="s">
        <v>96</v>
      </c>
      <c r="B131" s="25"/>
      <c r="C131" s="25"/>
      <c r="D131" s="26"/>
      <c r="E131" s="26"/>
      <c r="F131" s="26"/>
      <c r="G131" s="26"/>
      <c r="L131" s="35">
        <f>L136</f>
        <v>1165</v>
      </c>
    </row>
    <row r="132" spans="1:12" ht="15.75" x14ac:dyDescent="0.25">
      <c r="A132" s="8" t="s">
        <v>25</v>
      </c>
      <c r="B132" s="9"/>
      <c r="C132" s="9"/>
    </row>
    <row r="134" spans="1:12" x14ac:dyDescent="0.25">
      <c r="A134" s="21"/>
      <c r="B134" s="11"/>
      <c r="C134" s="12"/>
      <c r="D134" s="12"/>
      <c r="E134" s="12"/>
      <c r="F134" s="12"/>
      <c r="G134" s="12"/>
      <c r="H134" s="12"/>
      <c r="I134" s="12"/>
      <c r="J134" s="23"/>
      <c r="K134" s="21" t="s">
        <v>24</v>
      </c>
      <c r="L134" s="21" t="s">
        <v>34</v>
      </c>
    </row>
    <row r="135" spans="1:12" x14ac:dyDescent="0.25">
      <c r="A135" s="22"/>
      <c r="B135" s="13"/>
      <c r="C135" s="14"/>
      <c r="D135" s="14"/>
      <c r="E135" s="14"/>
      <c r="F135" s="14"/>
      <c r="G135" s="14"/>
      <c r="H135" s="14"/>
      <c r="I135" s="14"/>
      <c r="J135" s="15"/>
      <c r="K135" s="22" t="s">
        <v>20</v>
      </c>
      <c r="L135" s="22" t="s">
        <v>35</v>
      </c>
    </row>
    <row r="136" spans="1:12" x14ac:dyDescent="0.25">
      <c r="A136" s="1"/>
      <c r="B136" s="16" t="s">
        <v>59</v>
      </c>
      <c r="C136" s="17"/>
      <c r="D136" s="17"/>
      <c r="E136" s="17"/>
      <c r="F136" s="17"/>
      <c r="G136" s="17"/>
      <c r="H136" s="17"/>
      <c r="I136" s="17"/>
      <c r="J136" s="18"/>
      <c r="K136" s="1">
        <v>149</v>
      </c>
      <c r="L136" s="1">
        <v>1165</v>
      </c>
    </row>
    <row r="138" spans="1:12" ht="15.75" x14ac:dyDescent="0.25">
      <c r="A138" s="24" t="s">
        <v>97</v>
      </c>
      <c r="B138" s="25"/>
      <c r="C138" s="25"/>
      <c r="L138" s="35">
        <f>SUM(L143:L144)</f>
        <v>22</v>
      </c>
    </row>
    <row r="139" spans="1:12" ht="15.75" x14ac:dyDescent="0.25">
      <c r="A139" s="8" t="s">
        <v>25</v>
      </c>
      <c r="B139" s="9"/>
      <c r="C139" s="9"/>
    </row>
    <row r="141" spans="1:12" x14ac:dyDescent="0.25">
      <c r="A141" s="21"/>
      <c r="B141" s="11"/>
      <c r="C141" s="12"/>
      <c r="D141" s="12"/>
      <c r="E141" s="12"/>
      <c r="F141" s="12"/>
      <c r="G141" s="12"/>
      <c r="H141" s="12"/>
      <c r="I141" s="12"/>
      <c r="J141" s="23"/>
      <c r="K141" s="21" t="s">
        <v>24</v>
      </c>
      <c r="L141" s="21" t="s">
        <v>34</v>
      </c>
    </row>
    <row r="142" spans="1:12" x14ac:dyDescent="0.25">
      <c r="A142" s="22"/>
      <c r="B142" s="13"/>
      <c r="C142" s="14"/>
      <c r="D142" s="14"/>
      <c r="E142" s="14"/>
      <c r="F142" s="14"/>
      <c r="G142" s="14"/>
      <c r="H142" s="14"/>
      <c r="I142" s="14"/>
      <c r="J142" s="15"/>
      <c r="K142" s="22" t="s">
        <v>20</v>
      </c>
      <c r="L142" s="22" t="s">
        <v>35</v>
      </c>
    </row>
    <row r="143" spans="1:12" x14ac:dyDescent="0.25">
      <c r="A143" s="1" t="s">
        <v>1</v>
      </c>
      <c r="B143" s="16" t="s">
        <v>60</v>
      </c>
      <c r="C143" s="17"/>
      <c r="D143" s="17"/>
      <c r="E143" s="17"/>
      <c r="F143" s="17"/>
      <c r="G143" s="17"/>
      <c r="H143" s="17"/>
      <c r="I143" s="17"/>
      <c r="J143" s="18"/>
      <c r="K143" s="1"/>
      <c r="L143" s="1">
        <v>8</v>
      </c>
    </row>
    <row r="144" spans="1:12" x14ac:dyDescent="0.25">
      <c r="A144" s="1" t="s">
        <v>2</v>
      </c>
      <c r="B144" s="16" t="s">
        <v>61</v>
      </c>
      <c r="C144" s="17"/>
      <c r="D144" s="17"/>
      <c r="E144" s="17"/>
      <c r="F144" s="17"/>
      <c r="G144" s="17"/>
      <c r="H144" s="17"/>
      <c r="I144" s="17"/>
      <c r="J144" s="18"/>
      <c r="K144" s="1"/>
      <c r="L144" s="1">
        <v>14</v>
      </c>
    </row>
  </sheetData>
  <sortState xmlns:xlrd2="http://schemas.microsoft.com/office/spreadsheetml/2017/richdata2" ref="B14:G49">
    <sortCondition ref="B14:B49"/>
  </sortState>
  <phoneticPr fontId="0" type="noConversion"/>
  <pageMargins left="0.70866141732283461" right="0.70866141732283461" top="0.74803149606299213" bottom="0.74803149606299213" header="0.31496062992125984" footer="0.31496062992125984"/>
  <pageSetup paperSize="9" scale="8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statistika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</dc:creator>
  <cp:lastModifiedBy>Office AVE-KONTAKT</cp:lastModifiedBy>
  <cp:lastPrinted>2025-04-14T09:58:09Z</cp:lastPrinted>
  <dcterms:created xsi:type="dcterms:W3CDTF">2010-07-25T17:04:00Z</dcterms:created>
  <dcterms:modified xsi:type="dcterms:W3CDTF">2025-04-14T09:58:18Z</dcterms:modified>
</cp:coreProperties>
</file>